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320" windowHeight="13140"/>
  </bookViews>
  <sheets>
    <sheet name="Grafico TUR" sheetId="1" r:id="rId1"/>
    <sheet name="Precio medio" sheetId="4" r:id="rId2"/>
    <sheet name="Hoja2" sheetId="2" r:id="rId3"/>
    <sheet name="Hoja3" sheetId="3" r:id="rId4"/>
  </sheets>
  <calcPr calcId="181029"/>
</workbook>
</file>

<file path=xl/calcChain.xml><?xml version="1.0" encoding="utf-8"?>
<calcChain xmlns="http://schemas.openxmlformats.org/spreadsheetml/2006/main">
  <c r="AZ3" i="1"/>
  <c r="AZ4"/>
  <c r="AZ2"/>
  <c r="B14" i="4" l="1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<sst xmlns="http://schemas.openxmlformats.org/spreadsheetml/2006/main" count="10" uniqueCount="10">
  <si>
    <t>4 MWh/a</t>
  </si>
  <si>
    <t>6 MWh/a</t>
  </si>
  <si>
    <t>10 MWh/a</t>
  </si>
  <si>
    <t>Consumo (kWh/any)</t>
  </si>
  <si>
    <t>Grupo 3</t>
  </si>
  <si>
    <t>Tarifa</t>
  </si>
  <si>
    <t>Tfi</t>
  </si>
  <si>
    <t>Tvi</t>
  </si>
  <si>
    <t>T1</t>
  </si>
  <si>
    <t>T2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</si>
</sst>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%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0" borderId="0" xfId="1"/>
    <xf numFmtId="17" fontId="1" fillId="0" borderId="0" xfId="1" applyNumberFormat="1"/>
    <xf numFmtId="164" fontId="1" fillId="0" borderId="0" xfId="1" applyNumberFormat="1"/>
    <xf numFmtId="1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3"/>
    <xf numFmtId="0" fontId="4" fillId="0" borderId="0" xfId="3" applyAlignment="1">
      <alignment horizontal="center"/>
    </xf>
    <xf numFmtId="0" fontId="4" fillId="2" borderId="0" xfId="3" applyFill="1"/>
    <xf numFmtId="0" fontId="1" fillId="2" borderId="0" xfId="3" applyFont="1" applyFill="1"/>
    <xf numFmtId="165" fontId="0" fillId="0" borderId="0" xfId="2" applyNumberFormat="1" applyFont="1"/>
    <xf numFmtId="164" fontId="2" fillId="0" borderId="0" xfId="0" applyNumberFormat="1" applyFont="1"/>
    <xf numFmtId="17" fontId="2" fillId="0" borderId="0" xfId="0" applyNumberFormat="1" applyFont="1"/>
  </cellXfs>
  <cellStyles count="4">
    <cellStyle name="Normal" xfId="0" builtinId="0"/>
    <cellStyle name="Normal 2" xfId="1"/>
    <cellStyle name="Normal 3" xfId="3"/>
    <cellStyle name="Pe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Precio del kWh TUR</a:t>
            </a:r>
          </a:p>
        </c:rich>
      </c:tx>
      <c:layout>
        <c:manualLayout>
          <c:xMode val="edge"/>
          <c:yMode val="edge"/>
          <c:x val="0.34441805225653205"/>
          <c:y val="3.05163587224864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76977802314293"/>
          <c:y val="0.14084539329654788"/>
          <c:w val="0.78147359044869735"/>
          <c:h val="0.69248985037469379"/>
        </c:manualLayout>
      </c:layout>
      <c:scatterChart>
        <c:scatterStyle val="smoothMarker"/>
        <c:ser>
          <c:idx val="0"/>
          <c:order val="0"/>
          <c:tx>
            <c:strRef>
              <c:f>'Precio medio'!$B$1</c:f>
              <c:strCache>
                <c:ptCount val="1"/>
                <c:pt idx="0">
                  <c:v>Grupo 3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'Precio medio'!$A$2:$A$36</c:f>
              <c:numCache>
                <c:formatCode>General</c:formatCode>
                <c:ptCount val="3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5001</c:v>
                </c:pt>
                <c:pt idx="6">
                  <c:v>6000</c:v>
                </c:pt>
                <c:pt idx="7">
                  <c:v>7000</c:v>
                </c:pt>
                <c:pt idx="8">
                  <c:v>10000</c:v>
                </c:pt>
                <c:pt idx="9">
                  <c:v>20000</c:v>
                </c:pt>
                <c:pt idx="10">
                  <c:v>30000</c:v>
                </c:pt>
                <c:pt idx="11">
                  <c:v>40000</c:v>
                </c:pt>
                <c:pt idx="12">
                  <c:v>50000</c:v>
                </c:pt>
              </c:numCache>
            </c:numRef>
          </c:xVal>
          <c:yVal>
            <c:numRef>
              <c:f>'Precio medio'!$B$2:$B$36</c:f>
              <c:numCache>
                <c:formatCode>General</c:formatCode>
                <c:ptCount val="35"/>
                <c:pt idx="0">
                  <c:v>13.2474793</c:v>
                </c:pt>
                <c:pt idx="1">
                  <c:v>10.147459300000001</c:v>
                </c:pt>
                <c:pt idx="2">
                  <c:v>9.1141192999999987</c:v>
                </c:pt>
                <c:pt idx="3">
                  <c:v>8.597449300000001</c:v>
                </c:pt>
                <c:pt idx="4">
                  <c:v>8.2874473000000002</c:v>
                </c:pt>
                <c:pt idx="5">
                  <c:v>8.6487506869226163</c:v>
                </c:pt>
                <c:pt idx="6">
                  <c:v>8.2436453000000007</c:v>
                </c:pt>
                <c:pt idx="7">
                  <c:v>7.9539367285714295</c:v>
                </c:pt>
                <c:pt idx="8">
                  <c:v>7.432461299999999</c:v>
                </c:pt>
                <c:pt idx="9">
                  <c:v>6.8240732999999993</c:v>
                </c:pt>
                <c:pt idx="10">
                  <c:v>6.6212772999999991</c:v>
                </c:pt>
                <c:pt idx="11">
                  <c:v>6.5198792999999995</c:v>
                </c:pt>
                <c:pt idx="12">
                  <c:v>6.4590405000000004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1FB-40A5-8AC7-420FB473E197}"/>
            </c:ext>
          </c:extLst>
        </c:ser>
        <c:dLbls/>
        <c:axId val="131959040"/>
        <c:axId val="132133248"/>
      </c:scatterChart>
      <c:valAx>
        <c:axId val="131959040"/>
        <c:scaling>
          <c:logBase val="10"/>
          <c:orientation val="minMax"/>
          <c:max val="100000"/>
          <c:min val="100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Consumo kWh/año</a:t>
                </a:r>
              </a:p>
            </c:rich>
          </c:tx>
          <c:layout>
            <c:manualLayout>
              <c:xMode val="edge"/>
              <c:yMode val="edge"/>
              <c:x val="0.41805275528207436"/>
              <c:y val="0.877936124321093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32133248"/>
        <c:crossesAt val="2.6"/>
        <c:crossBetween val="midCat"/>
        <c:minorUnit val="10"/>
      </c:valAx>
      <c:valAx>
        <c:axId val="132133248"/>
        <c:scaling>
          <c:orientation val="minMax"/>
          <c:max val="12.8"/>
          <c:min val="5.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120000" vert="horz"/>
              <a:lstStyle/>
              <a:p>
                <a:pPr algn="ctr">
                  <a:defRPr sz="8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ct€/kWh</a:t>
                </a:r>
              </a:p>
            </c:rich>
          </c:tx>
          <c:layout>
            <c:manualLayout>
              <c:xMode val="edge"/>
              <c:yMode val="edge"/>
              <c:x val="5.9382422802850374E-2"/>
              <c:y val="1.6432005405264939E-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31959040"/>
        <c:crosses val="autoZero"/>
        <c:crossBetween val="midCat"/>
        <c:majorUnit val="0.4"/>
        <c:minorUnit val="0.2"/>
      </c:valAx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000000000000011" r="0.75000000000000011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8</xdr:row>
      <xdr:rowOff>9525</xdr:rowOff>
    </xdr:from>
    <xdr:to>
      <xdr:col>8</xdr:col>
      <xdr:colOff>409575</xdr:colOff>
      <xdr:row>31</xdr:row>
      <xdr:rowOff>133350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8"/>
  <sheetViews>
    <sheetView tabSelected="1" topLeftCell="AL1" zoomScaleNormal="100" workbookViewId="0">
      <selection activeCell="AZ13" sqref="AZ13"/>
    </sheetView>
  </sheetViews>
  <sheetFormatPr defaultColWidth="11.42578125" defaultRowHeight="15"/>
  <cols>
    <col min="42" max="42" width="13.42578125" customWidth="1"/>
    <col min="43" max="43" width="9.42578125" customWidth="1"/>
    <col min="49" max="51" width="10.7109375" customWidth="1"/>
  </cols>
  <sheetData>
    <row r="1" spans="1:52">
      <c r="A1" s="1"/>
      <c r="B1" s="2">
        <v>38384</v>
      </c>
      <c r="C1" s="2">
        <v>38443</v>
      </c>
      <c r="D1" s="2">
        <v>38534</v>
      </c>
      <c r="E1" s="2">
        <v>38626</v>
      </c>
      <c r="F1" s="2">
        <v>38718</v>
      </c>
      <c r="G1" s="2">
        <v>38808</v>
      </c>
      <c r="H1" s="2">
        <v>38899</v>
      </c>
      <c r="I1" s="2">
        <v>38991</v>
      </c>
      <c r="J1" s="2">
        <v>39083</v>
      </c>
      <c r="K1" s="2">
        <v>39173</v>
      </c>
      <c r="L1" s="2">
        <v>39264</v>
      </c>
      <c r="M1" s="2">
        <v>39356</v>
      </c>
      <c r="N1" s="2">
        <v>39448</v>
      </c>
      <c r="O1" s="2">
        <v>39539</v>
      </c>
      <c r="P1" s="2">
        <v>39630</v>
      </c>
      <c r="Q1" s="2">
        <v>39722</v>
      </c>
      <c r="R1" s="2">
        <v>39814</v>
      </c>
      <c r="S1" s="2">
        <v>39904</v>
      </c>
      <c r="T1" s="2">
        <v>39995</v>
      </c>
      <c r="U1" s="2">
        <v>40087</v>
      </c>
      <c r="V1" s="2">
        <v>40179</v>
      </c>
      <c r="W1" s="2">
        <v>40269</v>
      </c>
      <c r="X1" s="2">
        <v>40360</v>
      </c>
      <c r="Y1" s="2">
        <v>40452</v>
      </c>
      <c r="Z1" s="2">
        <v>40544</v>
      </c>
      <c r="AA1" s="2">
        <v>40634</v>
      </c>
      <c r="AB1" s="2">
        <v>40725</v>
      </c>
      <c r="AC1" s="2">
        <v>40817</v>
      </c>
      <c r="AD1" s="2">
        <v>40909</v>
      </c>
      <c r="AE1" s="2">
        <v>41000</v>
      </c>
      <c r="AF1" s="2">
        <v>41091</v>
      </c>
      <c r="AG1" s="2">
        <v>41183</v>
      </c>
      <c r="AH1" s="2">
        <v>41275</v>
      </c>
      <c r="AI1" s="2">
        <v>41640</v>
      </c>
      <c r="AJ1" s="2">
        <v>41913</v>
      </c>
      <c r="AK1" s="2">
        <v>42005</v>
      </c>
      <c r="AL1" s="2">
        <v>42095</v>
      </c>
      <c r="AM1" s="2">
        <v>42186</v>
      </c>
      <c r="AN1" s="2">
        <v>42370</v>
      </c>
      <c r="AO1" s="2">
        <v>42461</v>
      </c>
      <c r="AP1" s="4">
        <v>42644</v>
      </c>
      <c r="AQ1" s="2">
        <v>42736</v>
      </c>
      <c r="AR1" s="12">
        <v>42826</v>
      </c>
      <c r="AS1" s="12">
        <v>42917</v>
      </c>
      <c r="AT1" s="12">
        <v>43009</v>
      </c>
      <c r="AU1" s="12">
        <v>43101</v>
      </c>
      <c r="AV1" s="12">
        <v>43191</v>
      </c>
      <c r="AW1" s="12">
        <v>43282</v>
      </c>
      <c r="AX1" s="12">
        <v>43374</v>
      </c>
      <c r="AY1" s="12">
        <v>43466</v>
      </c>
    </row>
    <row r="2" spans="1:52">
      <c r="A2" s="1" t="s">
        <v>0</v>
      </c>
      <c r="B2" s="1">
        <v>5.5674200000000003</v>
      </c>
      <c r="C2" s="1">
        <v>5.6283000000000003</v>
      </c>
      <c r="D2" s="1">
        <v>5.8071999999999999</v>
      </c>
      <c r="E2" s="1">
        <v>6.1689999999999996</v>
      </c>
      <c r="F2" s="1">
        <v>6.4326999999999996</v>
      </c>
      <c r="G2" s="1">
        <v>6.4326999999999996</v>
      </c>
      <c r="H2" s="1">
        <v>6.4326999999999996</v>
      </c>
      <c r="I2" s="1">
        <v>6.4326999999999996</v>
      </c>
      <c r="J2" s="1">
        <v>6.5732499999999998</v>
      </c>
      <c r="K2" s="1">
        <v>6.4286000000000003</v>
      </c>
      <c r="L2" s="1">
        <v>6.4286000000000003</v>
      </c>
      <c r="M2" s="1">
        <v>6.5898000000000003</v>
      </c>
      <c r="N2" s="1">
        <v>6.9146400000000003</v>
      </c>
      <c r="O2" s="1">
        <v>7.0198850000000004</v>
      </c>
      <c r="P2" s="1">
        <v>7.179735</v>
      </c>
      <c r="Q2" s="1">
        <v>7.7771350000000004</v>
      </c>
      <c r="R2" s="1">
        <v>7.4505650000000001</v>
      </c>
      <c r="S2" s="1">
        <v>6.7118000000000002</v>
      </c>
      <c r="T2" s="1">
        <v>6.4040999999999997</v>
      </c>
      <c r="U2" s="1">
        <v>6.3320970000000001</v>
      </c>
      <c r="V2" s="1">
        <v>6.3328610000000003</v>
      </c>
      <c r="W2" s="1">
        <v>6.5125000000000002</v>
      </c>
      <c r="X2" s="1">
        <v>6.9966900000000001</v>
      </c>
      <c r="Y2" s="1">
        <v>6.9206000000000003</v>
      </c>
      <c r="Z2" s="1">
        <v>7.2012999999999998</v>
      </c>
      <c r="AA2" s="1">
        <v>7.4721700000000002</v>
      </c>
      <c r="AB2" s="1">
        <v>7.8525999999999998</v>
      </c>
      <c r="AC2" s="1">
        <v>7.9387449999999999</v>
      </c>
      <c r="AD2" s="1">
        <v>7.9962900000000001</v>
      </c>
      <c r="AE2" s="1">
        <v>8.3786549000000008</v>
      </c>
      <c r="AF2" s="1">
        <v>8.5363000000000007</v>
      </c>
      <c r="AG2" s="1">
        <v>8.5363000000000007</v>
      </c>
      <c r="AH2" s="1">
        <v>8.7535000000000007</v>
      </c>
      <c r="AI2" s="1">
        <v>8.8031000000000006</v>
      </c>
      <c r="AJ2" s="1">
        <v>8.8031000000000006</v>
      </c>
      <c r="AK2" s="1">
        <v>8.5610999999999997</v>
      </c>
      <c r="AL2" s="1">
        <v>8.3690999999999995</v>
      </c>
      <c r="AM2" s="1">
        <v>8.1493000000000002</v>
      </c>
      <c r="AN2" s="1">
        <v>7.8350999999999997</v>
      </c>
      <c r="AO2" s="3">
        <v>7.621123289999999</v>
      </c>
      <c r="AP2" s="5">
        <v>7.6961904799999985</v>
      </c>
      <c r="AQ2" s="11">
        <v>7.9539870300000013</v>
      </c>
      <c r="AR2" s="11">
        <v>8.0915482999999995</v>
      </c>
      <c r="AS2" s="11">
        <v>8.0157744700000002</v>
      </c>
      <c r="AT2" s="11">
        <v>7.9163088399999983</v>
      </c>
      <c r="AU2" s="11">
        <v>8.3362659600000004</v>
      </c>
      <c r="AV2" s="11">
        <v>8.0829173700000005</v>
      </c>
      <c r="AW2" s="11">
        <v>8.3413370699999998</v>
      </c>
      <c r="AX2" s="11">
        <v>8.9599991800000005</v>
      </c>
      <c r="AY2" s="11">
        <v>8.597449300000001</v>
      </c>
      <c r="AZ2" s="10">
        <f>+(AY2-AX2)/AX2</f>
        <v>-4.0463159953101638E-2</v>
      </c>
    </row>
    <row r="3" spans="1:52">
      <c r="A3" s="1" t="s">
        <v>1</v>
      </c>
      <c r="B3" s="1">
        <v>5.17</v>
      </c>
      <c r="C3" s="1">
        <v>5.2309000000000001</v>
      </c>
      <c r="D3" s="1">
        <v>5.4097999999999997</v>
      </c>
      <c r="E3" s="1">
        <v>5.7720000000000002</v>
      </c>
      <c r="F3" s="1">
        <v>6.0178000000000003</v>
      </c>
      <c r="G3" s="1">
        <v>6.0178000000000003</v>
      </c>
      <c r="H3" s="1">
        <v>6.0178000000000003</v>
      </c>
      <c r="I3" s="1">
        <v>6.0178000000000003</v>
      </c>
      <c r="J3" s="1">
        <v>6.1507800000000001</v>
      </c>
      <c r="K3" s="1">
        <v>6.0061299999999997</v>
      </c>
      <c r="L3" s="1">
        <v>6.0061299999999997</v>
      </c>
      <c r="M3" s="1">
        <v>6.1673999999999998</v>
      </c>
      <c r="N3" s="1">
        <v>6.4646800000000004</v>
      </c>
      <c r="O3" s="1">
        <v>6.5699149999999999</v>
      </c>
      <c r="P3" s="1">
        <v>6.7297710000000004</v>
      </c>
      <c r="Q3" s="1">
        <v>7.2958499999999997</v>
      </c>
      <c r="R3" s="1">
        <v>7.0363559999999996</v>
      </c>
      <c r="S3" s="1">
        <v>6.2976000000000001</v>
      </c>
      <c r="T3" s="1">
        <v>6.2112999999999996</v>
      </c>
      <c r="U3" s="1">
        <v>6.1393050000000002</v>
      </c>
      <c r="V3" s="1">
        <v>6.1400690000000004</v>
      </c>
      <c r="W3" s="1">
        <v>6.3197000000000001</v>
      </c>
      <c r="X3" s="1">
        <v>6.8005800000000001</v>
      </c>
      <c r="Y3" s="1">
        <v>6.7244999999999999</v>
      </c>
      <c r="Z3" s="1">
        <v>7.0030000000000001</v>
      </c>
      <c r="AA3" s="1">
        <v>7.2738100000000001</v>
      </c>
      <c r="AB3" s="1">
        <v>7.6543000000000001</v>
      </c>
      <c r="AC3" s="1">
        <v>7.7403870000000001</v>
      </c>
      <c r="AD3" s="1">
        <v>7.7927400000000002</v>
      </c>
      <c r="AE3" s="1">
        <v>8.1754589000000006</v>
      </c>
      <c r="AF3" s="1">
        <v>8.3331</v>
      </c>
      <c r="AG3" s="1">
        <v>8.3331</v>
      </c>
      <c r="AH3" s="1">
        <v>8.4558999999999997</v>
      </c>
      <c r="AI3" s="1">
        <v>8.5304000000000002</v>
      </c>
      <c r="AJ3" s="1">
        <v>8.5304000000000002</v>
      </c>
      <c r="AK3" s="1">
        <v>8.2859999999999996</v>
      </c>
      <c r="AL3" s="1">
        <v>8.0939999999999994</v>
      </c>
      <c r="AM3" s="1">
        <v>7.8742000000000001</v>
      </c>
      <c r="AN3" s="1">
        <v>7.5260999999999996</v>
      </c>
      <c r="AO3" s="3">
        <v>7.3120892900000003</v>
      </c>
      <c r="AP3" s="5">
        <v>7.3871564800000007</v>
      </c>
      <c r="AQ3" s="11">
        <v>7.6026030300000009</v>
      </c>
      <c r="AR3" s="11">
        <v>7.7401643000000009</v>
      </c>
      <c r="AS3" s="11">
        <v>7.6643904699999998</v>
      </c>
      <c r="AT3" s="11">
        <v>7.5649248399999998</v>
      </c>
      <c r="AU3" s="11">
        <v>7.9933519599999991</v>
      </c>
      <c r="AV3" s="11">
        <v>7.7400033700000002</v>
      </c>
      <c r="AW3" s="11">
        <v>7.9984230700000003</v>
      </c>
      <c r="AX3" s="11">
        <v>8.6170851800000019</v>
      </c>
      <c r="AY3" s="11">
        <v>8.2436453000000007</v>
      </c>
      <c r="AZ3" s="10">
        <f t="shared" ref="AZ3:AZ4" si="0">+(AY3-AX3)/AX3</f>
        <v>-4.3337146169419798E-2</v>
      </c>
    </row>
    <row r="4" spans="1:52">
      <c r="A4" s="1" t="s">
        <v>2</v>
      </c>
      <c r="B4" s="1">
        <v>4.6948600000000003</v>
      </c>
      <c r="C4" s="1">
        <v>4.7557999999999998</v>
      </c>
      <c r="D4" s="1">
        <v>4.9345999999999997</v>
      </c>
      <c r="E4" s="1">
        <v>5.2969999999999997</v>
      </c>
      <c r="F4" s="1">
        <v>5.5223000000000004</v>
      </c>
      <c r="G4" s="1">
        <v>5.5223000000000004</v>
      </c>
      <c r="H4" s="1">
        <v>5.5223000000000004</v>
      </c>
      <c r="I4" s="1">
        <v>5.5223000000000004</v>
      </c>
      <c r="J4" s="1">
        <v>5.6440900000000003</v>
      </c>
      <c r="K4" s="1">
        <v>5.4994399999999999</v>
      </c>
      <c r="L4" s="1">
        <v>5.4994399999999999</v>
      </c>
      <c r="M4" s="1">
        <v>5.6608000000000001</v>
      </c>
      <c r="N4" s="1">
        <v>5.9339000000000004</v>
      </c>
      <c r="O4" s="1">
        <v>6.0391050000000002</v>
      </c>
      <c r="P4" s="1">
        <v>6.1989549999999998</v>
      </c>
      <c r="Q4" s="1">
        <v>6.7650350000000001</v>
      </c>
      <c r="R4" s="1">
        <v>6.5240999999999998</v>
      </c>
      <c r="S4" s="1">
        <v>5.7853000000000003</v>
      </c>
      <c r="T4" s="1">
        <v>5.4836999999999998</v>
      </c>
      <c r="U4" s="1">
        <v>5.411753</v>
      </c>
      <c r="V4" s="1">
        <v>5.4125170000000002</v>
      </c>
      <c r="W4" s="1">
        <v>5.5922000000000001</v>
      </c>
      <c r="X4" s="1">
        <v>6.0604800000000001</v>
      </c>
      <c r="Y4" s="1">
        <v>5.9843999999999999</v>
      </c>
      <c r="Z4" s="1">
        <v>6.2165999999999997</v>
      </c>
      <c r="AA4" s="1">
        <v>6.4874599999999996</v>
      </c>
      <c r="AB4" s="1">
        <v>6.8678999999999997</v>
      </c>
      <c r="AC4" s="1">
        <v>6.9540350000000002</v>
      </c>
      <c r="AD4" s="1">
        <v>6.9790200000000002</v>
      </c>
      <c r="AE4" s="1">
        <v>7.3268028999999997</v>
      </c>
      <c r="AF4" s="1">
        <v>7.4843999999999999</v>
      </c>
      <c r="AG4" s="1">
        <v>7.4843999999999999</v>
      </c>
      <c r="AH4" s="1">
        <v>7.6254</v>
      </c>
      <c r="AI4" s="1">
        <v>7.6707999999999998</v>
      </c>
      <c r="AJ4" s="1">
        <v>7.6707999999999998</v>
      </c>
      <c r="AK4" s="1">
        <v>7.4302999999999999</v>
      </c>
      <c r="AL4" s="1">
        <v>7.2382</v>
      </c>
      <c r="AM4" s="1">
        <v>7.0185000000000004</v>
      </c>
      <c r="AN4" s="1">
        <v>6.6867999999999999</v>
      </c>
      <c r="AO4" s="3">
        <v>6.4728332899999996</v>
      </c>
      <c r="AP4" s="5">
        <v>6.5479004800000009</v>
      </c>
      <c r="AQ4" s="11">
        <v>6.7846430299999998</v>
      </c>
      <c r="AR4" s="11">
        <v>6.9222042999999998</v>
      </c>
      <c r="AS4" s="11">
        <v>6.8464304699999996</v>
      </c>
      <c r="AT4" s="11">
        <v>6.7469648400000004</v>
      </c>
      <c r="AU4" s="11">
        <v>7.176359960000001</v>
      </c>
      <c r="AV4" s="11">
        <v>6.9230113699999993</v>
      </c>
      <c r="AW4" s="11">
        <v>7.1814310700000004</v>
      </c>
      <c r="AX4" s="11">
        <v>7.8000931800000011</v>
      </c>
      <c r="AY4" s="11">
        <v>7.432461299999999</v>
      </c>
      <c r="AZ4" s="10">
        <f t="shared" si="0"/>
        <v>-4.7131729264803725E-2</v>
      </c>
    </row>
    <row r="6" spans="1:52">
      <c r="AK6" s="10"/>
      <c r="AL6" s="10"/>
      <c r="AM6" s="10"/>
      <c r="AN6" s="10"/>
    </row>
    <row r="7" spans="1:52">
      <c r="AK7" s="10"/>
      <c r="AL7" s="10"/>
      <c r="AM7" s="10"/>
      <c r="AN7" s="10"/>
    </row>
    <row r="8" spans="1:52">
      <c r="AK8" s="10"/>
      <c r="AL8" s="10"/>
      <c r="AM8" s="10"/>
      <c r="AN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B10" sqref="B10"/>
    </sheetView>
  </sheetViews>
  <sheetFormatPr defaultColWidth="11.42578125" defaultRowHeight="12.75"/>
  <cols>
    <col min="1" max="1" width="18.7109375" style="6" bestFit="1" customWidth="1"/>
    <col min="2" max="256" width="11.42578125" style="6"/>
    <col min="257" max="257" width="18.7109375" style="6" bestFit="1" customWidth="1"/>
    <col min="258" max="512" width="11.42578125" style="6"/>
    <col min="513" max="513" width="18.7109375" style="6" bestFit="1" customWidth="1"/>
    <col min="514" max="768" width="11.42578125" style="6"/>
    <col min="769" max="769" width="18.7109375" style="6" bestFit="1" customWidth="1"/>
    <col min="770" max="1024" width="11.42578125" style="6"/>
    <col min="1025" max="1025" width="18.7109375" style="6" bestFit="1" customWidth="1"/>
    <col min="1026" max="1280" width="11.42578125" style="6"/>
    <col min="1281" max="1281" width="18.7109375" style="6" bestFit="1" customWidth="1"/>
    <col min="1282" max="1536" width="11.42578125" style="6"/>
    <col min="1537" max="1537" width="18.7109375" style="6" bestFit="1" customWidth="1"/>
    <col min="1538" max="1792" width="11.42578125" style="6"/>
    <col min="1793" max="1793" width="18.7109375" style="6" bestFit="1" customWidth="1"/>
    <col min="1794" max="2048" width="11.42578125" style="6"/>
    <col min="2049" max="2049" width="18.7109375" style="6" bestFit="1" customWidth="1"/>
    <col min="2050" max="2304" width="11.42578125" style="6"/>
    <col min="2305" max="2305" width="18.7109375" style="6" bestFit="1" customWidth="1"/>
    <col min="2306" max="2560" width="11.42578125" style="6"/>
    <col min="2561" max="2561" width="18.7109375" style="6" bestFit="1" customWidth="1"/>
    <col min="2562" max="2816" width="11.42578125" style="6"/>
    <col min="2817" max="2817" width="18.7109375" style="6" bestFit="1" customWidth="1"/>
    <col min="2818" max="3072" width="11.42578125" style="6"/>
    <col min="3073" max="3073" width="18.7109375" style="6" bestFit="1" customWidth="1"/>
    <col min="3074" max="3328" width="11.42578125" style="6"/>
    <col min="3329" max="3329" width="18.7109375" style="6" bestFit="1" customWidth="1"/>
    <col min="3330" max="3584" width="11.42578125" style="6"/>
    <col min="3585" max="3585" width="18.7109375" style="6" bestFit="1" customWidth="1"/>
    <col min="3586" max="3840" width="11.42578125" style="6"/>
    <col min="3841" max="3841" width="18.7109375" style="6" bestFit="1" customWidth="1"/>
    <col min="3842" max="4096" width="11.42578125" style="6"/>
    <col min="4097" max="4097" width="18.7109375" style="6" bestFit="1" customWidth="1"/>
    <col min="4098" max="4352" width="11.42578125" style="6"/>
    <col min="4353" max="4353" width="18.7109375" style="6" bestFit="1" customWidth="1"/>
    <col min="4354" max="4608" width="11.42578125" style="6"/>
    <col min="4609" max="4609" width="18.7109375" style="6" bestFit="1" customWidth="1"/>
    <col min="4610" max="4864" width="11.42578125" style="6"/>
    <col min="4865" max="4865" width="18.7109375" style="6" bestFit="1" customWidth="1"/>
    <col min="4866" max="5120" width="11.42578125" style="6"/>
    <col min="5121" max="5121" width="18.7109375" style="6" bestFit="1" customWidth="1"/>
    <col min="5122" max="5376" width="11.42578125" style="6"/>
    <col min="5377" max="5377" width="18.7109375" style="6" bestFit="1" customWidth="1"/>
    <col min="5378" max="5632" width="11.42578125" style="6"/>
    <col min="5633" max="5633" width="18.7109375" style="6" bestFit="1" customWidth="1"/>
    <col min="5634" max="5888" width="11.42578125" style="6"/>
    <col min="5889" max="5889" width="18.7109375" style="6" bestFit="1" customWidth="1"/>
    <col min="5890" max="6144" width="11.42578125" style="6"/>
    <col min="6145" max="6145" width="18.7109375" style="6" bestFit="1" customWidth="1"/>
    <col min="6146" max="6400" width="11.42578125" style="6"/>
    <col min="6401" max="6401" width="18.7109375" style="6" bestFit="1" customWidth="1"/>
    <col min="6402" max="6656" width="11.42578125" style="6"/>
    <col min="6657" max="6657" width="18.7109375" style="6" bestFit="1" customWidth="1"/>
    <col min="6658" max="6912" width="11.42578125" style="6"/>
    <col min="6913" max="6913" width="18.7109375" style="6" bestFit="1" customWidth="1"/>
    <col min="6914" max="7168" width="11.42578125" style="6"/>
    <col min="7169" max="7169" width="18.7109375" style="6" bestFit="1" customWidth="1"/>
    <col min="7170" max="7424" width="11.42578125" style="6"/>
    <col min="7425" max="7425" width="18.7109375" style="6" bestFit="1" customWidth="1"/>
    <col min="7426" max="7680" width="11.42578125" style="6"/>
    <col min="7681" max="7681" width="18.7109375" style="6" bestFit="1" customWidth="1"/>
    <col min="7682" max="7936" width="11.42578125" style="6"/>
    <col min="7937" max="7937" width="18.7109375" style="6" bestFit="1" customWidth="1"/>
    <col min="7938" max="8192" width="11.42578125" style="6"/>
    <col min="8193" max="8193" width="18.7109375" style="6" bestFit="1" customWidth="1"/>
    <col min="8194" max="8448" width="11.42578125" style="6"/>
    <col min="8449" max="8449" width="18.7109375" style="6" bestFit="1" customWidth="1"/>
    <col min="8450" max="8704" width="11.42578125" style="6"/>
    <col min="8705" max="8705" width="18.7109375" style="6" bestFit="1" customWidth="1"/>
    <col min="8706" max="8960" width="11.42578125" style="6"/>
    <col min="8961" max="8961" width="18.7109375" style="6" bestFit="1" customWidth="1"/>
    <col min="8962" max="9216" width="11.42578125" style="6"/>
    <col min="9217" max="9217" width="18.7109375" style="6" bestFit="1" customWidth="1"/>
    <col min="9218" max="9472" width="11.42578125" style="6"/>
    <col min="9473" max="9473" width="18.7109375" style="6" bestFit="1" customWidth="1"/>
    <col min="9474" max="9728" width="11.42578125" style="6"/>
    <col min="9729" max="9729" width="18.7109375" style="6" bestFit="1" customWidth="1"/>
    <col min="9730" max="9984" width="11.42578125" style="6"/>
    <col min="9985" max="9985" width="18.7109375" style="6" bestFit="1" customWidth="1"/>
    <col min="9986" max="10240" width="11.42578125" style="6"/>
    <col min="10241" max="10241" width="18.7109375" style="6" bestFit="1" customWidth="1"/>
    <col min="10242" max="10496" width="11.42578125" style="6"/>
    <col min="10497" max="10497" width="18.7109375" style="6" bestFit="1" customWidth="1"/>
    <col min="10498" max="10752" width="11.42578125" style="6"/>
    <col min="10753" max="10753" width="18.7109375" style="6" bestFit="1" customWidth="1"/>
    <col min="10754" max="11008" width="11.42578125" style="6"/>
    <col min="11009" max="11009" width="18.7109375" style="6" bestFit="1" customWidth="1"/>
    <col min="11010" max="11264" width="11.42578125" style="6"/>
    <col min="11265" max="11265" width="18.7109375" style="6" bestFit="1" customWidth="1"/>
    <col min="11266" max="11520" width="11.42578125" style="6"/>
    <col min="11521" max="11521" width="18.7109375" style="6" bestFit="1" customWidth="1"/>
    <col min="11522" max="11776" width="11.42578125" style="6"/>
    <col min="11777" max="11777" width="18.7109375" style="6" bestFit="1" customWidth="1"/>
    <col min="11778" max="12032" width="11.42578125" style="6"/>
    <col min="12033" max="12033" width="18.7109375" style="6" bestFit="1" customWidth="1"/>
    <col min="12034" max="12288" width="11.42578125" style="6"/>
    <col min="12289" max="12289" width="18.7109375" style="6" bestFit="1" customWidth="1"/>
    <col min="12290" max="12544" width="11.42578125" style="6"/>
    <col min="12545" max="12545" width="18.7109375" style="6" bestFit="1" customWidth="1"/>
    <col min="12546" max="12800" width="11.42578125" style="6"/>
    <col min="12801" max="12801" width="18.7109375" style="6" bestFit="1" customWidth="1"/>
    <col min="12802" max="13056" width="11.42578125" style="6"/>
    <col min="13057" max="13057" width="18.7109375" style="6" bestFit="1" customWidth="1"/>
    <col min="13058" max="13312" width="11.42578125" style="6"/>
    <col min="13313" max="13313" width="18.7109375" style="6" bestFit="1" customWidth="1"/>
    <col min="13314" max="13568" width="11.42578125" style="6"/>
    <col min="13569" max="13569" width="18.7109375" style="6" bestFit="1" customWidth="1"/>
    <col min="13570" max="13824" width="11.42578125" style="6"/>
    <col min="13825" max="13825" width="18.7109375" style="6" bestFit="1" customWidth="1"/>
    <col min="13826" max="14080" width="11.42578125" style="6"/>
    <col min="14081" max="14081" width="18.7109375" style="6" bestFit="1" customWidth="1"/>
    <col min="14082" max="14336" width="11.42578125" style="6"/>
    <col min="14337" max="14337" width="18.7109375" style="6" bestFit="1" customWidth="1"/>
    <col min="14338" max="14592" width="11.42578125" style="6"/>
    <col min="14593" max="14593" width="18.7109375" style="6" bestFit="1" customWidth="1"/>
    <col min="14594" max="14848" width="11.42578125" style="6"/>
    <col min="14849" max="14849" width="18.7109375" style="6" bestFit="1" customWidth="1"/>
    <col min="14850" max="15104" width="11.42578125" style="6"/>
    <col min="15105" max="15105" width="18.7109375" style="6" bestFit="1" customWidth="1"/>
    <col min="15106" max="15360" width="11.42578125" style="6"/>
    <col min="15361" max="15361" width="18.7109375" style="6" bestFit="1" customWidth="1"/>
    <col min="15362" max="15616" width="11.42578125" style="6"/>
    <col min="15617" max="15617" width="18.7109375" style="6" bestFit="1" customWidth="1"/>
    <col min="15618" max="15872" width="11.42578125" style="6"/>
    <col min="15873" max="15873" width="18.7109375" style="6" bestFit="1" customWidth="1"/>
    <col min="15874" max="16128" width="11.42578125" style="6"/>
    <col min="16129" max="16129" width="18.7109375" style="6" bestFit="1" customWidth="1"/>
    <col min="16130" max="16384" width="11.42578125" style="6"/>
  </cols>
  <sheetData>
    <row r="1" spans="1:7">
      <c r="A1" s="6" t="s">
        <v>3</v>
      </c>
      <c r="B1" s="6" t="s">
        <v>4</v>
      </c>
    </row>
    <row r="2" spans="1:7">
      <c r="A2" s="6">
        <v>1000</v>
      </c>
      <c r="B2" s="6">
        <f>(12*$F$5+A2*($G$5+0.00234))/A2*121</f>
        <v>13.2474793</v>
      </c>
    </row>
    <row r="3" spans="1:7">
      <c r="A3" s="6">
        <v>2000</v>
      </c>
      <c r="B3" s="6">
        <f>(12*$F$5+A3*($G$5+0.00234))/A3*121</f>
        <v>10.147459300000001</v>
      </c>
    </row>
    <row r="4" spans="1:7">
      <c r="A4" s="6">
        <v>3000</v>
      </c>
      <c r="B4" s="6">
        <f>(12*$F$5+A4*($G$5+0.00234))/A4*121</f>
        <v>9.1141192999999987</v>
      </c>
      <c r="E4" s="7" t="s">
        <v>5</v>
      </c>
      <c r="F4" s="7" t="s">
        <v>6</v>
      </c>
      <c r="G4" s="7" t="s">
        <v>7</v>
      </c>
    </row>
    <row r="5" spans="1:7">
      <c r="A5" s="8">
        <v>4000</v>
      </c>
      <c r="B5" s="9">
        <f>(12*$F$5+A5*($G$5+0.00234))/A5*121</f>
        <v>8.597449300000001</v>
      </c>
      <c r="E5" s="6" t="s">
        <v>8</v>
      </c>
      <c r="F5" s="6">
        <v>4.2699999999999996</v>
      </c>
      <c r="G5" s="6">
        <v>5.5903300000000003E-2</v>
      </c>
    </row>
    <row r="6" spans="1:7">
      <c r="A6" s="6">
        <v>5000</v>
      </c>
      <c r="B6" s="6">
        <f>(12*$F$5+A6*($G$5+0.00234))/A6*121</f>
        <v>8.2874473000000002</v>
      </c>
      <c r="E6" s="6" t="s">
        <v>9</v>
      </c>
      <c r="F6" s="6">
        <v>8.3800000000000008</v>
      </c>
      <c r="G6" s="6">
        <v>4.9029299999999998E-2</v>
      </c>
    </row>
    <row r="7" spans="1:7">
      <c r="A7" s="6">
        <v>5001</v>
      </c>
      <c r="B7" s="6">
        <f>(12*$F$6+A7*($G$6+0.00234))/A7*121</f>
        <v>8.6487506869226163</v>
      </c>
    </row>
    <row r="8" spans="1:7">
      <c r="A8" s="8">
        <v>6000</v>
      </c>
      <c r="B8" s="9">
        <f t="shared" ref="B8:B14" si="0">(12*$F$6+A8*($G$6+0.00234))/A8*121</f>
        <v>8.2436453000000007</v>
      </c>
    </row>
    <row r="9" spans="1:7">
      <c r="A9" s="6">
        <v>7000</v>
      </c>
      <c r="B9" s="6">
        <f t="shared" si="0"/>
        <v>7.9539367285714295</v>
      </c>
    </row>
    <row r="10" spans="1:7">
      <c r="A10" s="8">
        <v>10000</v>
      </c>
      <c r="B10" s="9">
        <f t="shared" si="0"/>
        <v>7.432461299999999</v>
      </c>
    </row>
    <row r="11" spans="1:7">
      <c r="A11" s="6">
        <v>20000</v>
      </c>
      <c r="B11" s="6">
        <f t="shared" si="0"/>
        <v>6.8240732999999993</v>
      </c>
    </row>
    <row r="12" spans="1:7">
      <c r="A12" s="6">
        <v>30000</v>
      </c>
      <c r="B12" s="6">
        <f t="shared" si="0"/>
        <v>6.6212772999999991</v>
      </c>
    </row>
    <row r="13" spans="1:7">
      <c r="A13" s="6">
        <v>40000</v>
      </c>
      <c r="B13" s="6">
        <f t="shared" si="0"/>
        <v>6.5198792999999995</v>
      </c>
    </row>
    <row r="14" spans="1:7">
      <c r="A14" s="6">
        <v>50000</v>
      </c>
      <c r="B14" s="6">
        <f t="shared" si="0"/>
        <v>6.4590405000000004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Grafico TUR</vt:lpstr>
      <vt:lpstr>Precio medio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Antonio Pérez</dc:creator>
  <cp:lastModifiedBy>Sílvia Fernández</cp:lastModifiedBy>
  <dcterms:created xsi:type="dcterms:W3CDTF">2016-04-26T06:17:42Z</dcterms:created>
  <dcterms:modified xsi:type="dcterms:W3CDTF">2019-05-13T14:59:01Z</dcterms:modified>
</cp:coreProperties>
</file>