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\Desktop\Carpeta Àlex\GAS\ABRIL\"/>
    </mc:Choice>
  </mc:AlternateContent>
  <bookViews>
    <workbookView xWindow="0" yWindow="0" windowWidth="23730" windowHeight="8760"/>
  </bookViews>
  <sheets>
    <sheet name="EspAprovGWh" sheetId="8" r:id="rId1"/>
  </sheets>
  <calcPr calcId="152511" concurrentCalc="0"/>
</workbook>
</file>

<file path=xl/calcChain.xml><?xml version="1.0" encoding="utf-8"?>
<calcChain xmlns="http://schemas.openxmlformats.org/spreadsheetml/2006/main">
  <c r="J32" i="8" l="1"/>
  <c r="J30" i="8"/>
  <c r="J13" i="8"/>
  <c r="J9" i="8"/>
</calcChain>
</file>

<file path=xl/sharedStrings.xml><?xml version="1.0" encoding="utf-8"?>
<sst xmlns="http://schemas.openxmlformats.org/spreadsheetml/2006/main" count="61" uniqueCount="38">
  <si>
    <t>APROVISIONAMIENTOS DE GAS NATURAL EN ESPAÑA</t>
  </si>
  <si>
    <t>ORIGEN</t>
  </si>
  <si>
    <t>IMPORTACIONES</t>
  </si>
  <si>
    <t>-</t>
  </si>
  <si>
    <t>Libia</t>
  </si>
  <si>
    <t>Trinidad y Tobago</t>
  </si>
  <si>
    <t>Nigeria</t>
  </si>
  <si>
    <t>Otros</t>
  </si>
  <si>
    <t>Egipto</t>
  </si>
  <si>
    <t>EXPORTACIONES</t>
  </si>
  <si>
    <t>Francia</t>
  </si>
  <si>
    <t>TOTAL SUMINISTROS NETOS</t>
  </si>
  <si>
    <t>Aprovisionamientos GNL/TOTAL(%)</t>
  </si>
  <si>
    <t>TOTAL  APROVISIONAMIENTOS</t>
  </si>
  <si>
    <t>Guinea Ecuatorial</t>
  </si>
  <si>
    <t>Yemen</t>
  </si>
  <si>
    <t>Portugal</t>
  </si>
  <si>
    <t>Perú</t>
  </si>
  <si>
    <t>Total Aprovisionamientos bcm</t>
  </si>
  <si>
    <t xml:space="preserve">Italia </t>
  </si>
  <si>
    <t xml:space="preserve">EE.UU. </t>
  </si>
  <si>
    <t>Bélgica</t>
  </si>
  <si>
    <t>(1)</t>
  </si>
  <si>
    <t>Otros (GNL)</t>
  </si>
  <si>
    <t>Países del Golfo (2)</t>
  </si>
  <si>
    <t>(2) Abu Dabi, Catar y Omán.</t>
  </si>
  <si>
    <t>(1) Desde 2010, importaciones por gasoducto desde Noruega, contabilizadas como movimientos físicos de entrada desde Francia.</t>
  </si>
  <si>
    <t xml:space="preserve">Fuente: ENAGÁS GTS, S.A.U </t>
  </si>
  <si>
    <t>--</t>
  </si>
  <si>
    <t>(3)</t>
  </si>
  <si>
    <t>(3) Esta relación es inferior al 50% considerando las importaciones netas, restando las exportaciones específicas.</t>
  </si>
  <si>
    <t>GN</t>
  </si>
  <si>
    <t>GNL</t>
  </si>
  <si>
    <t>Argelia</t>
  </si>
  <si>
    <t>Noruega</t>
  </si>
  <si>
    <t>NACIONAL</t>
  </si>
  <si>
    <t>(%)</t>
  </si>
  <si>
    <r>
      <rPr>
        <sz val="10"/>
        <rFont val="Verdana"/>
        <family val="2"/>
      </rPr>
      <t>(TWh)</t>
    </r>
    <r>
      <rPr>
        <b/>
        <sz val="10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</si>
</sst>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"/>
    <numFmt numFmtId="181" formatCode="0.0"/>
    <numFmt numFmtId="182" formatCode="#,##0.000"/>
    <numFmt numFmtId="189" formatCode="0.0%"/>
  </numFmts>
  <fonts count="6" x14ac:knownFonts="1">
    <font>
      <sz val="10"/>
      <name val="Tahoma"/>
    </font>
    <font>
      <sz val="10"/>
      <name val="Tahom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quotePrefix="1" applyFont="1" applyAlignment="1">
      <alignment horizontal="left"/>
    </xf>
    <xf numFmtId="0" fontId="3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/>
    <xf numFmtId="0" fontId="2" fillId="0" borderId="0" xfId="0" applyFont="1" applyAlignment="1">
      <alignment horizontal="left"/>
    </xf>
    <xf numFmtId="180" fontId="2" fillId="0" borderId="0" xfId="0" applyNumberFormat="1" applyFont="1"/>
    <xf numFmtId="180" fontId="2" fillId="0" borderId="0" xfId="0" applyNumberFormat="1" applyFont="1" applyFill="1"/>
    <xf numFmtId="181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Fill="1"/>
    <xf numFmtId="182" fontId="2" fillId="0" borderId="0" xfId="0" applyNumberFormat="1" applyFont="1" applyFill="1"/>
    <xf numFmtId="4" fontId="3" fillId="0" borderId="0" xfId="0" applyNumberFormat="1" applyFont="1"/>
    <xf numFmtId="4" fontId="3" fillId="0" borderId="0" xfId="0" applyNumberFormat="1" applyFont="1" applyFill="1"/>
    <xf numFmtId="0" fontId="3" fillId="0" borderId="0" xfId="0" quotePrefix="1" applyFont="1" applyFill="1" applyBorder="1"/>
    <xf numFmtId="180" fontId="3" fillId="0" borderId="0" xfId="0" applyNumberFormat="1" applyFont="1" applyFill="1"/>
    <xf numFmtId="0" fontId="3" fillId="0" borderId="0" xfId="0" quotePrefix="1" applyFont="1" applyAlignment="1">
      <alignment horizontal="left"/>
    </xf>
    <xf numFmtId="4" fontId="3" fillId="2" borderId="0" xfId="0" applyNumberFormat="1" applyFont="1" applyFill="1"/>
    <xf numFmtId="4" fontId="3" fillId="0" borderId="0" xfId="0" applyNumberFormat="1" applyFont="1" applyAlignment="1">
      <alignment horizontal="right"/>
    </xf>
    <xf numFmtId="4" fontId="3" fillId="0" borderId="0" xfId="0" quotePrefix="1" applyNumberFormat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4" fontId="3" fillId="0" borderId="0" xfId="0" quotePrefix="1" applyNumberFormat="1" applyFont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4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Alignment="1">
      <alignment horizontal="right"/>
    </xf>
    <xf numFmtId="182" fontId="3" fillId="0" borderId="0" xfId="0" applyNumberFormat="1" applyFont="1" applyFill="1" applyAlignment="1">
      <alignment horizontal="right"/>
    </xf>
    <xf numFmtId="4" fontId="2" fillId="0" borderId="0" xfId="0" quotePrefix="1" applyNumberFormat="1" applyFont="1" applyAlignment="1">
      <alignment horizontal="right"/>
    </xf>
    <xf numFmtId="4" fontId="2" fillId="0" borderId="0" xfId="0" quotePrefix="1" applyNumberFormat="1" applyFont="1" applyFill="1" applyAlignment="1">
      <alignment horizontal="right"/>
    </xf>
    <xf numFmtId="180" fontId="2" fillId="0" borderId="0" xfId="0" quotePrefix="1" applyNumberFormat="1" applyFont="1" applyFill="1" applyAlignment="1">
      <alignment horizontal="right"/>
    </xf>
    <xf numFmtId="189" fontId="2" fillId="0" borderId="0" xfId="0" applyNumberFormat="1" applyFont="1" applyFill="1"/>
    <xf numFmtId="0" fontId="2" fillId="0" borderId="0" xfId="0" quotePrefix="1" applyFont="1" applyFill="1" applyAlignment="1">
      <alignment horizontal="left"/>
    </xf>
    <xf numFmtId="181" fontId="3" fillId="0" borderId="0" xfId="0" applyNumberFormat="1" applyFont="1" applyFill="1" applyBorder="1"/>
    <xf numFmtId="181" fontId="2" fillId="0" borderId="0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4" fillId="0" borderId="0" xfId="0" quotePrefix="1" applyFont="1"/>
    <xf numFmtId="0" fontId="4" fillId="0" borderId="0" xfId="0" applyFont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topLeftCell="A10" zoomScale="101" zoomScaleNormal="101" workbookViewId="0">
      <selection activeCell="M36" sqref="M36"/>
    </sheetView>
  </sheetViews>
  <sheetFormatPr baseColWidth="10" defaultRowHeight="12.75" x14ac:dyDescent="0.2"/>
  <cols>
    <col min="1" max="1" width="37.85546875" style="2" customWidth="1"/>
    <col min="2" max="11" width="11.42578125" style="2"/>
    <col min="12" max="12" width="17.42578125" style="2" customWidth="1"/>
    <col min="13" max="16384" width="11.42578125" style="2"/>
  </cols>
  <sheetData>
    <row r="1" spans="1:23" x14ac:dyDescent="0.2">
      <c r="A1" s="1" t="s">
        <v>0</v>
      </c>
    </row>
    <row r="2" spans="1:23" x14ac:dyDescent="0.2">
      <c r="A2" s="3" t="s">
        <v>37</v>
      </c>
      <c r="B2" s="4"/>
      <c r="C2" s="4"/>
      <c r="D2" s="4"/>
      <c r="E2" s="7"/>
      <c r="F2" s="7"/>
      <c r="G2" s="7"/>
      <c r="H2" s="7"/>
      <c r="I2" s="7"/>
      <c r="J2" s="7"/>
      <c r="K2" s="7"/>
      <c r="L2" s="4"/>
    </row>
    <row r="3" spans="1:23" x14ac:dyDescent="0.2">
      <c r="A3" s="34"/>
      <c r="B3" s="5"/>
      <c r="C3" s="7"/>
      <c r="D3" s="7"/>
      <c r="E3" s="18"/>
      <c r="F3" s="4"/>
      <c r="G3" s="4"/>
      <c r="H3" s="7"/>
      <c r="I3" s="7"/>
      <c r="J3" s="7"/>
      <c r="K3" s="7"/>
      <c r="L3" s="4"/>
    </row>
    <row r="4" spans="1:23" x14ac:dyDescent="0.2">
      <c r="A4" s="37" t="s">
        <v>1</v>
      </c>
      <c r="B4" s="38">
        <v>2006</v>
      </c>
      <c r="C4" s="38">
        <v>2007</v>
      </c>
      <c r="D4" s="38">
        <v>2008</v>
      </c>
      <c r="E4" s="38">
        <v>2009</v>
      </c>
      <c r="F4" s="38">
        <v>2010</v>
      </c>
      <c r="G4" s="38">
        <v>2011</v>
      </c>
      <c r="H4" s="38">
        <v>2012</v>
      </c>
      <c r="I4" s="38">
        <v>2013</v>
      </c>
      <c r="J4" s="38">
        <v>2014</v>
      </c>
      <c r="K4" s="39" t="s">
        <v>36</v>
      </c>
      <c r="L4" s="6"/>
      <c r="M4" s="7"/>
      <c r="N4" s="7"/>
      <c r="Q4" s="4"/>
      <c r="R4" s="4"/>
      <c r="S4" s="4"/>
      <c r="T4" s="4"/>
      <c r="U4" s="4"/>
      <c r="V4" s="4"/>
      <c r="W4" s="4"/>
    </row>
    <row r="5" spans="1:23" s="4" customFormat="1" x14ac:dyDescent="0.2">
      <c r="A5" s="40"/>
      <c r="B5" s="5"/>
      <c r="C5" s="5"/>
      <c r="D5" s="5"/>
      <c r="E5" s="5"/>
      <c r="F5" s="5"/>
      <c r="G5" s="5"/>
      <c r="H5" s="5"/>
      <c r="I5" s="5"/>
      <c r="J5" s="5"/>
      <c r="K5" s="41"/>
      <c r="L5" s="6"/>
      <c r="M5" s="7"/>
      <c r="N5" s="7"/>
    </row>
    <row r="6" spans="1:23" x14ac:dyDescent="0.2">
      <c r="A6" s="8" t="s">
        <v>35</v>
      </c>
      <c r="B6" s="9">
        <v>0.8</v>
      </c>
      <c r="C6" s="10">
        <v>1</v>
      </c>
      <c r="D6" s="10">
        <v>1.3</v>
      </c>
      <c r="E6" s="10">
        <v>1.7150000000000001</v>
      </c>
      <c r="F6" s="10">
        <v>1.2010000000000001</v>
      </c>
      <c r="G6" s="10">
        <v>1.9239999999999999</v>
      </c>
      <c r="H6" s="10">
        <v>1.093</v>
      </c>
      <c r="I6" s="10">
        <v>0.45800000000000002</v>
      </c>
      <c r="J6" s="10">
        <v>0.5</v>
      </c>
      <c r="K6" s="11">
        <v>0.12182406264629526</v>
      </c>
      <c r="M6" s="10"/>
      <c r="N6" s="10"/>
    </row>
    <row r="7" spans="1:23" x14ac:dyDescent="0.2">
      <c r="A7" s="8"/>
      <c r="B7" s="9"/>
      <c r="C7" s="10"/>
      <c r="D7" s="10"/>
      <c r="E7" s="10"/>
      <c r="F7" s="10"/>
      <c r="G7" s="10"/>
      <c r="H7" s="10"/>
      <c r="I7" s="10"/>
      <c r="J7" s="10"/>
      <c r="K7" s="11"/>
      <c r="M7" s="10"/>
      <c r="N7" s="10"/>
    </row>
    <row r="8" spans="1:23" x14ac:dyDescent="0.2">
      <c r="A8" s="3" t="s">
        <v>2</v>
      </c>
      <c r="B8" s="12">
        <v>409</v>
      </c>
      <c r="C8" s="12">
        <v>408.90000000000003</v>
      </c>
      <c r="D8" s="13">
        <v>457.6</v>
      </c>
      <c r="E8" s="13">
        <v>410.524</v>
      </c>
      <c r="F8" s="13">
        <v>404.47699999999998</v>
      </c>
      <c r="G8" s="13">
        <v>399.29100000000005</v>
      </c>
      <c r="H8" s="13">
        <v>394.92799999999994</v>
      </c>
      <c r="I8" s="13">
        <v>375.49400000000003</v>
      </c>
      <c r="J8" s="13">
        <v>384.7</v>
      </c>
      <c r="K8" s="12">
        <v>99.878175937353703</v>
      </c>
      <c r="L8" s="6"/>
      <c r="M8" s="10"/>
      <c r="N8" s="14"/>
    </row>
    <row r="9" spans="1:23" x14ac:dyDescent="0.2">
      <c r="A9" s="2" t="s">
        <v>33</v>
      </c>
      <c r="B9" s="15">
        <v>131.1</v>
      </c>
      <c r="C9" s="16">
        <v>152.4</v>
      </c>
      <c r="D9" s="16">
        <v>160.5</v>
      </c>
      <c r="E9" s="16">
        <v>127.56</v>
      </c>
      <c r="F9" s="16">
        <v>122.047</v>
      </c>
      <c r="G9" s="16">
        <v>147.32900000000001</v>
      </c>
      <c r="H9" s="16">
        <v>160.29599999999999</v>
      </c>
      <c r="I9" s="16">
        <v>192.029</v>
      </c>
      <c r="J9" s="16">
        <f>154.62+57.313</f>
        <v>211.93299999999999</v>
      </c>
      <c r="K9" s="15">
        <v>55</v>
      </c>
      <c r="L9" s="17" t="s">
        <v>29</v>
      </c>
      <c r="M9" s="10"/>
      <c r="N9" s="18"/>
    </row>
    <row r="10" spans="1:23" x14ac:dyDescent="0.2">
      <c r="A10" s="19" t="s">
        <v>31</v>
      </c>
      <c r="B10" s="15">
        <v>100.3</v>
      </c>
      <c r="C10" s="16">
        <v>102.2</v>
      </c>
      <c r="D10" s="16">
        <v>103.7</v>
      </c>
      <c r="E10" s="16">
        <v>79.561000000000007</v>
      </c>
      <c r="F10" s="16">
        <v>79.397999999999996</v>
      </c>
      <c r="G10" s="16">
        <v>103.97</v>
      </c>
      <c r="H10" s="16">
        <v>118.63800000000001</v>
      </c>
      <c r="I10" s="16">
        <v>155.334</v>
      </c>
      <c r="J10" s="20">
        <v>154.63</v>
      </c>
      <c r="K10" s="15">
        <v>41.317508618121458</v>
      </c>
      <c r="L10" s="6"/>
      <c r="M10" s="10"/>
      <c r="N10" s="18"/>
    </row>
    <row r="11" spans="1:23" x14ac:dyDescent="0.2">
      <c r="A11" s="19" t="s">
        <v>32</v>
      </c>
      <c r="B11" s="15">
        <v>30.8</v>
      </c>
      <c r="C11" s="16">
        <v>50.2</v>
      </c>
      <c r="D11" s="16">
        <v>56.8</v>
      </c>
      <c r="E11" s="16">
        <v>47.999000000000002</v>
      </c>
      <c r="F11" s="16">
        <v>42.649000000000001</v>
      </c>
      <c r="G11" s="16">
        <v>43.359000000000002</v>
      </c>
      <c r="H11" s="16">
        <v>41.658000000000001</v>
      </c>
      <c r="I11" s="16">
        <v>36.695</v>
      </c>
      <c r="J11" s="20">
        <v>57.313000000000002</v>
      </c>
      <c r="K11" s="15">
        <v>9.760554538877301</v>
      </c>
      <c r="L11" s="6"/>
      <c r="M11" s="10"/>
      <c r="N11" s="18"/>
    </row>
    <row r="12" spans="1:23" x14ac:dyDescent="0.2">
      <c r="A12" s="2" t="s">
        <v>10</v>
      </c>
      <c r="B12" s="21" t="s">
        <v>3</v>
      </c>
      <c r="C12" s="21">
        <v>1</v>
      </c>
      <c r="D12" s="16">
        <v>1.5</v>
      </c>
      <c r="E12" s="16">
        <v>1.6</v>
      </c>
      <c r="F12" s="13">
        <v>12.166</v>
      </c>
      <c r="G12" s="16">
        <v>25.481999999999999</v>
      </c>
      <c r="H12" s="16">
        <v>35.328000000000003</v>
      </c>
      <c r="I12" s="16">
        <v>45.65</v>
      </c>
      <c r="J12" s="20">
        <v>49.2</v>
      </c>
      <c r="K12" s="15">
        <v>13</v>
      </c>
      <c r="L12" s="6"/>
      <c r="M12" s="18"/>
      <c r="N12" s="18"/>
    </row>
    <row r="13" spans="1:23" x14ac:dyDescent="0.2">
      <c r="A13" s="2" t="s">
        <v>24</v>
      </c>
      <c r="B13" s="15">
        <v>68.3</v>
      </c>
      <c r="C13" s="16">
        <v>53.1</v>
      </c>
      <c r="D13" s="16">
        <v>61.4</v>
      </c>
      <c r="E13" s="16">
        <v>73.260000000000005</v>
      </c>
      <c r="F13" s="16">
        <v>67.463999999999999</v>
      </c>
      <c r="G13" s="16">
        <v>53.457999999999998</v>
      </c>
      <c r="H13" s="16">
        <v>46.180999999999997</v>
      </c>
      <c r="I13" s="16">
        <v>43.444000000000003</v>
      </c>
      <c r="J13" s="20">
        <f>1.833+35.038</f>
        <v>36.870999999999995</v>
      </c>
      <c r="K13" s="15">
        <v>11.555730518789632</v>
      </c>
      <c r="L13" s="6"/>
      <c r="M13" s="18"/>
      <c r="N13" s="18"/>
    </row>
    <row r="14" spans="1:23" x14ac:dyDescent="0.2">
      <c r="A14" s="2" t="s">
        <v>6</v>
      </c>
      <c r="B14" s="15">
        <v>82.5</v>
      </c>
      <c r="C14" s="16">
        <v>96.9</v>
      </c>
      <c r="D14" s="16">
        <v>86.7</v>
      </c>
      <c r="E14" s="16">
        <v>55.192</v>
      </c>
      <c r="F14" s="16">
        <v>87.864999999999995</v>
      </c>
      <c r="G14" s="16">
        <v>74.180000000000007</v>
      </c>
      <c r="H14" s="16">
        <v>59.927999999999997</v>
      </c>
      <c r="I14" s="16">
        <v>37.106000000000002</v>
      </c>
      <c r="J14" s="20">
        <v>31.65</v>
      </c>
      <c r="K14" s="15">
        <v>9.5</v>
      </c>
      <c r="L14" s="5"/>
      <c r="M14" s="18"/>
      <c r="N14" s="18"/>
    </row>
    <row r="15" spans="1:23" x14ac:dyDescent="0.2">
      <c r="A15" s="2" t="s">
        <v>5</v>
      </c>
      <c r="B15" s="15">
        <v>39</v>
      </c>
      <c r="C15" s="16">
        <v>24.4</v>
      </c>
      <c r="D15" s="16">
        <v>50.1</v>
      </c>
      <c r="E15" s="16">
        <v>43.777999999999999</v>
      </c>
      <c r="F15" s="16">
        <v>34.789000000000001</v>
      </c>
      <c r="G15" s="16">
        <v>27.64</v>
      </c>
      <c r="H15" s="16">
        <v>27.492999999999999</v>
      </c>
      <c r="I15" s="16">
        <v>22.44</v>
      </c>
      <c r="J15" s="20">
        <v>23.48</v>
      </c>
      <c r="K15" s="15">
        <v>6</v>
      </c>
      <c r="L15" s="5"/>
      <c r="M15" s="18"/>
      <c r="N15" s="18"/>
    </row>
    <row r="16" spans="1:23" x14ac:dyDescent="0.2">
      <c r="A16" s="2" t="s">
        <v>17</v>
      </c>
      <c r="B16" s="21" t="s">
        <v>3</v>
      </c>
      <c r="C16" s="21" t="s">
        <v>3</v>
      </c>
      <c r="D16" s="21" t="s">
        <v>3</v>
      </c>
      <c r="E16" s="22" t="s">
        <v>3</v>
      </c>
      <c r="F16" s="16">
        <v>7.1639999999999997</v>
      </c>
      <c r="G16" s="16">
        <v>21.085999999999999</v>
      </c>
      <c r="H16" s="16">
        <v>28.298999999999999</v>
      </c>
      <c r="I16" s="16">
        <v>16.864000000000001</v>
      </c>
      <c r="J16" s="20">
        <v>13.97</v>
      </c>
      <c r="K16" s="15">
        <v>4</v>
      </c>
      <c r="L16" s="5"/>
      <c r="M16" s="18"/>
      <c r="N16" s="18"/>
    </row>
    <row r="17" spans="1:19" x14ac:dyDescent="0.2">
      <c r="A17" s="2" t="s">
        <v>34</v>
      </c>
      <c r="B17" s="15">
        <v>24.6</v>
      </c>
      <c r="C17" s="16">
        <v>25.3</v>
      </c>
      <c r="D17" s="16">
        <v>32.299999999999997</v>
      </c>
      <c r="E17" s="16">
        <v>38.129999999999995</v>
      </c>
      <c r="F17" s="16">
        <v>20.68</v>
      </c>
      <c r="G17" s="16">
        <v>13.916</v>
      </c>
      <c r="H17" s="16">
        <v>19.562999999999999</v>
      </c>
      <c r="I17" s="16">
        <v>13.366</v>
      </c>
      <c r="J17" s="20">
        <v>14.06</v>
      </c>
      <c r="K17" s="15">
        <v>4</v>
      </c>
      <c r="L17" s="5"/>
      <c r="M17" s="18"/>
      <c r="N17" s="18"/>
    </row>
    <row r="18" spans="1:19" x14ac:dyDescent="0.2">
      <c r="A18" s="23" t="s">
        <v>31</v>
      </c>
      <c r="B18" s="16">
        <v>24.6</v>
      </c>
      <c r="C18" s="16">
        <v>25.3</v>
      </c>
      <c r="D18" s="16">
        <v>20.8</v>
      </c>
      <c r="E18" s="16">
        <v>22.356999999999999</v>
      </c>
      <c r="F18" s="22" t="s">
        <v>22</v>
      </c>
      <c r="G18" s="22" t="s">
        <v>22</v>
      </c>
      <c r="H18" s="22" t="s">
        <v>22</v>
      </c>
      <c r="I18" s="22" t="s">
        <v>22</v>
      </c>
      <c r="J18" s="22" t="s">
        <v>22</v>
      </c>
      <c r="K18" s="24" t="s">
        <v>28</v>
      </c>
      <c r="L18" s="6"/>
      <c r="M18" s="14"/>
      <c r="N18" s="14"/>
    </row>
    <row r="19" spans="1:19" x14ac:dyDescent="0.2">
      <c r="A19" s="19" t="s">
        <v>32</v>
      </c>
      <c r="B19" s="21" t="s">
        <v>3</v>
      </c>
      <c r="C19" s="21" t="s">
        <v>3</v>
      </c>
      <c r="D19" s="16">
        <v>11.5</v>
      </c>
      <c r="E19" s="16">
        <v>15.773</v>
      </c>
      <c r="F19" s="16">
        <v>20.68</v>
      </c>
      <c r="G19" s="16">
        <v>13.916</v>
      </c>
      <c r="H19" s="16">
        <v>19.562999999999999</v>
      </c>
      <c r="I19" s="16">
        <v>13.366</v>
      </c>
      <c r="J19" s="20">
        <v>14.06</v>
      </c>
      <c r="K19" s="15">
        <v>4</v>
      </c>
      <c r="L19" s="5"/>
      <c r="M19" s="18"/>
      <c r="N19" s="18"/>
    </row>
    <row r="20" spans="1:19" x14ac:dyDescent="0.2">
      <c r="A20" s="25" t="s">
        <v>21</v>
      </c>
      <c r="B20" s="21" t="s">
        <v>3</v>
      </c>
      <c r="C20" s="21" t="s">
        <v>3</v>
      </c>
      <c r="D20" s="21" t="s">
        <v>3</v>
      </c>
      <c r="E20" s="22" t="s">
        <v>3</v>
      </c>
      <c r="F20" s="16">
        <v>0.876</v>
      </c>
      <c r="G20" s="16">
        <v>2.9649999999999999</v>
      </c>
      <c r="H20" s="16">
        <v>7.4619999999999997</v>
      </c>
      <c r="I20" s="16">
        <v>2.1739999999999999</v>
      </c>
      <c r="J20" s="16"/>
      <c r="K20" s="15">
        <v>0.57826531046516572</v>
      </c>
      <c r="L20" s="5"/>
      <c r="M20" s="18"/>
      <c r="N20" s="18"/>
    </row>
    <row r="21" spans="1:19" x14ac:dyDescent="0.2">
      <c r="A21" s="26" t="s">
        <v>16</v>
      </c>
      <c r="B21" s="21">
        <v>0</v>
      </c>
      <c r="C21" s="21">
        <v>0</v>
      </c>
      <c r="D21" s="21">
        <v>0</v>
      </c>
      <c r="E21" s="16">
        <v>1.3460000000000001</v>
      </c>
      <c r="F21" s="16">
        <v>0</v>
      </c>
      <c r="G21" s="16">
        <v>4.4850000000000003</v>
      </c>
      <c r="H21" s="16">
        <v>3.2250000000000001</v>
      </c>
      <c r="I21" s="16">
        <v>1.9570000000000001</v>
      </c>
      <c r="J21" s="16">
        <v>0.1231</v>
      </c>
      <c r="K21" s="15">
        <v>0.52054517597991223</v>
      </c>
      <c r="L21" s="5"/>
      <c r="M21" s="18"/>
      <c r="N21" s="18"/>
    </row>
    <row r="22" spans="1:19" x14ac:dyDescent="0.2">
      <c r="A22" s="26" t="s">
        <v>8</v>
      </c>
      <c r="B22" s="15">
        <v>55.2</v>
      </c>
      <c r="C22" s="16">
        <v>47</v>
      </c>
      <c r="D22" s="16">
        <v>57</v>
      </c>
      <c r="E22" s="16">
        <v>47.942</v>
      </c>
      <c r="F22" s="16">
        <v>32.728000000000002</v>
      </c>
      <c r="G22" s="16">
        <v>25.933</v>
      </c>
      <c r="H22" s="16">
        <v>7.1529999999999996</v>
      </c>
      <c r="I22" s="16">
        <v>0.46400000000000002</v>
      </c>
      <c r="J22" s="16">
        <v>1.29</v>
      </c>
      <c r="K22" s="15">
        <v>0.12342001106524236</v>
      </c>
      <c r="L22" s="5"/>
      <c r="M22" s="18"/>
      <c r="N22" s="18"/>
      <c r="Q22" s="4"/>
      <c r="R22" s="4"/>
      <c r="S22" s="4"/>
    </row>
    <row r="23" spans="1:19" x14ac:dyDescent="0.2">
      <c r="A23" s="26" t="s">
        <v>4</v>
      </c>
      <c r="B23" s="15">
        <v>8</v>
      </c>
      <c r="C23" s="16">
        <v>8.8000000000000007</v>
      </c>
      <c r="D23" s="16">
        <v>6.1</v>
      </c>
      <c r="E23" s="16">
        <v>8.2520000000000007</v>
      </c>
      <c r="F23" s="16">
        <v>4.1280000000000001</v>
      </c>
      <c r="G23" s="16">
        <v>0.96699999999999997</v>
      </c>
      <c r="H23" s="16">
        <v>0</v>
      </c>
      <c r="I23" s="16">
        <v>0</v>
      </c>
      <c r="J23" s="16">
        <v>0</v>
      </c>
      <c r="K23" s="15">
        <v>0</v>
      </c>
      <c r="L23" s="5"/>
      <c r="M23" s="18"/>
      <c r="N23" s="18"/>
    </row>
    <row r="24" spans="1:19" x14ac:dyDescent="0.2">
      <c r="A24" s="26" t="s">
        <v>14</v>
      </c>
      <c r="B24" s="21" t="s">
        <v>3</v>
      </c>
      <c r="C24" s="21" t="s">
        <v>3</v>
      </c>
      <c r="D24" s="16">
        <v>0.9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5">
        <v>0</v>
      </c>
      <c r="L24" s="5"/>
      <c r="M24" s="18"/>
      <c r="N24" s="18"/>
    </row>
    <row r="25" spans="1:19" x14ac:dyDescent="0.2">
      <c r="A25" s="26" t="s">
        <v>15</v>
      </c>
      <c r="B25" s="21" t="s">
        <v>3</v>
      </c>
      <c r="C25" s="21" t="s">
        <v>3</v>
      </c>
      <c r="D25" s="21" t="s">
        <v>3</v>
      </c>
      <c r="E25" s="16">
        <v>1.048</v>
      </c>
      <c r="F25" s="16">
        <v>2.968</v>
      </c>
      <c r="G25" s="16">
        <v>0</v>
      </c>
      <c r="H25" s="16">
        <v>0</v>
      </c>
      <c r="I25" s="16">
        <v>0</v>
      </c>
      <c r="J25" s="16">
        <v>0</v>
      </c>
      <c r="K25" s="15">
        <v>0</v>
      </c>
      <c r="L25" s="6"/>
      <c r="M25" s="18"/>
      <c r="N25" s="18"/>
    </row>
    <row r="26" spans="1:19" x14ac:dyDescent="0.2">
      <c r="A26" s="26" t="s">
        <v>19</v>
      </c>
      <c r="B26" s="21">
        <v>0</v>
      </c>
      <c r="C26" s="21">
        <v>0</v>
      </c>
      <c r="D26" s="21">
        <v>0</v>
      </c>
      <c r="E26" s="16">
        <v>12.416</v>
      </c>
      <c r="F26" s="16">
        <v>10.291</v>
      </c>
      <c r="G26" s="16">
        <v>0</v>
      </c>
      <c r="H26" s="16">
        <v>0</v>
      </c>
      <c r="I26" s="16">
        <v>0</v>
      </c>
      <c r="J26" s="16">
        <v>0</v>
      </c>
      <c r="K26" s="15">
        <v>0</v>
      </c>
      <c r="L26" s="6"/>
      <c r="M26" s="18"/>
      <c r="N26" s="18"/>
    </row>
    <row r="27" spans="1:19" x14ac:dyDescent="0.2">
      <c r="A27" s="26" t="s">
        <v>20</v>
      </c>
      <c r="B27" s="16">
        <v>0</v>
      </c>
      <c r="C27" s="16">
        <v>0</v>
      </c>
      <c r="D27" s="16">
        <v>0</v>
      </c>
      <c r="E27" s="16">
        <v>0</v>
      </c>
      <c r="F27" s="16">
        <v>1.3109999999999999</v>
      </c>
      <c r="G27" s="16">
        <v>1.85</v>
      </c>
      <c r="H27" s="16">
        <v>0</v>
      </c>
      <c r="I27" s="16">
        <v>0</v>
      </c>
      <c r="J27" s="16">
        <v>0</v>
      </c>
      <c r="K27" s="15">
        <v>0</v>
      </c>
      <c r="L27" s="6"/>
      <c r="M27" s="18"/>
      <c r="N27" s="18"/>
    </row>
    <row r="28" spans="1:19" x14ac:dyDescent="0.2">
      <c r="A28" s="26" t="s">
        <v>7</v>
      </c>
      <c r="B28" s="15">
        <v>0.3</v>
      </c>
      <c r="C28" s="16">
        <v>0</v>
      </c>
      <c r="D28" s="16">
        <v>1.1000000000000001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5">
        <v>0</v>
      </c>
      <c r="L28" s="6"/>
      <c r="M28" s="18"/>
      <c r="N28" s="18"/>
    </row>
    <row r="29" spans="1:19" x14ac:dyDescent="0.2">
      <c r="A29" s="26"/>
      <c r="B29" s="15"/>
      <c r="C29" s="16"/>
      <c r="D29" s="16"/>
      <c r="E29" s="16"/>
      <c r="F29" s="16"/>
      <c r="G29" s="16"/>
      <c r="H29" s="16"/>
      <c r="I29" s="16"/>
      <c r="J29" s="16"/>
      <c r="K29" s="15"/>
      <c r="L29" s="6"/>
      <c r="M29" s="18"/>
      <c r="N29" s="18"/>
    </row>
    <row r="30" spans="1:19" x14ac:dyDescent="0.2">
      <c r="A30" s="1" t="s">
        <v>13</v>
      </c>
      <c r="B30" s="12">
        <v>409.8</v>
      </c>
      <c r="C30" s="13">
        <v>409.90000000000003</v>
      </c>
      <c r="D30" s="13">
        <v>458.90000000000003</v>
      </c>
      <c r="E30" s="13">
        <v>412.23899999999998</v>
      </c>
      <c r="F30" s="13">
        <v>405.678</v>
      </c>
      <c r="G30" s="13">
        <v>401.21500000000003</v>
      </c>
      <c r="H30" s="13">
        <v>396.02099999999996</v>
      </c>
      <c r="I30" s="13">
        <v>375.95200000000006</v>
      </c>
      <c r="J30" s="13">
        <f>384.66+0.5</f>
        <v>385.16</v>
      </c>
      <c r="K30" s="13">
        <v>100</v>
      </c>
    </row>
    <row r="31" spans="1:19" x14ac:dyDescent="0.2">
      <c r="A31" s="1"/>
      <c r="B31" s="12"/>
      <c r="C31" s="13"/>
      <c r="D31" s="13"/>
      <c r="E31" s="13"/>
      <c r="F31" s="13"/>
      <c r="G31" s="13"/>
      <c r="H31" s="13"/>
      <c r="I31" s="13"/>
      <c r="J31" s="13"/>
      <c r="K31" s="13"/>
    </row>
    <row r="32" spans="1:19" x14ac:dyDescent="0.2">
      <c r="A32" s="1" t="s">
        <v>9</v>
      </c>
      <c r="B32" s="12">
        <v>0</v>
      </c>
      <c r="C32" s="13">
        <v>1.2</v>
      </c>
      <c r="D32" s="13">
        <v>2.1999999999999997</v>
      </c>
      <c r="E32" s="13">
        <v>11.54</v>
      </c>
      <c r="F32" s="13">
        <v>12.576000000000001</v>
      </c>
      <c r="G32" s="13">
        <v>19.22</v>
      </c>
      <c r="H32" s="13">
        <v>31.274999999999999</v>
      </c>
      <c r="I32" s="13">
        <v>42.402000000000001</v>
      </c>
      <c r="J32" s="13">
        <f>SUM(J33:J35)</f>
        <v>66.8</v>
      </c>
      <c r="K32" s="12"/>
      <c r="L32" s="5"/>
      <c r="M32" s="10"/>
      <c r="N32" s="10"/>
      <c r="O32" s="7"/>
      <c r="P32" s="4"/>
    </row>
    <row r="33" spans="1:15" x14ac:dyDescent="0.2">
      <c r="A33" s="2" t="s">
        <v>10</v>
      </c>
      <c r="B33" s="24">
        <v>0</v>
      </c>
      <c r="C33" s="27">
        <v>1.2</v>
      </c>
      <c r="D33" s="27">
        <v>1.9</v>
      </c>
      <c r="E33" s="27">
        <v>8.5739999999999998</v>
      </c>
      <c r="F33" s="27">
        <v>6.8920000000000003</v>
      </c>
      <c r="G33" s="27">
        <v>2.6960000000000002</v>
      </c>
      <c r="H33" s="27">
        <v>0.245</v>
      </c>
      <c r="I33" s="27">
        <v>4.9000000000000004</v>
      </c>
      <c r="J33" s="27">
        <v>0.4</v>
      </c>
      <c r="K33" s="12"/>
      <c r="L33" s="6"/>
      <c r="M33" s="28"/>
      <c r="N33" s="28"/>
      <c r="O33" s="4"/>
    </row>
    <row r="34" spans="1:15" x14ac:dyDescent="0.2">
      <c r="A34" s="2" t="s">
        <v>16</v>
      </c>
      <c r="B34" s="24">
        <v>0</v>
      </c>
      <c r="C34" s="24">
        <v>0</v>
      </c>
      <c r="D34" s="27">
        <v>0.3</v>
      </c>
      <c r="E34" s="27">
        <v>2.9660000000000002</v>
      </c>
      <c r="F34" s="27">
        <v>5.6840000000000002</v>
      </c>
      <c r="G34" s="27">
        <v>8.4329999999999998</v>
      </c>
      <c r="H34" s="27">
        <v>8.3330000000000002</v>
      </c>
      <c r="I34" s="27">
        <v>5.7</v>
      </c>
      <c r="J34" s="27">
        <v>6.4</v>
      </c>
      <c r="K34" s="12"/>
      <c r="L34" s="6"/>
      <c r="M34" s="28"/>
      <c r="N34" s="29"/>
    </row>
    <row r="35" spans="1:15" x14ac:dyDescent="0.2">
      <c r="A35" s="2" t="s">
        <v>23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7">
        <v>8.0909999999999993</v>
      </c>
      <c r="H35" s="27">
        <v>22.696999999999999</v>
      </c>
      <c r="I35" s="27">
        <v>31.802</v>
      </c>
      <c r="J35" s="27">
        <v>60</v>
      </c>
      <c r="K35" s="12"/>
      <c r="L35" s="6"/>
      <c r="M35" s="28"/>
      <c r="N35" s="29"/>
    </row>
    <row r="36" spans="1:15" x14ac:dyDescent="0.2">
      <c r="B36" s="24"/>
      <c r="C36" s="24"/>
      <c r="D36" s="24"/>
      <c r="E36" s="24"/>
      <c r="F36" s="24"/>
      <c r="G36" s="27"/>
      <c r="H36" s="27"/>
      <c r="I36" s="27"/>
      <c r="J36" s="27"/>
      <c r="K36" s="12"/>
      <c r="L36" s="6"/>
      <c r="M36" s="28"/>
      <c r="N36" s="29"/>
    </row>
    <row r="37" spans="1:15" x14ac:dyDescent="0.2">
      <c r="A37" s="1" t="s">
        <v>11</v>
      </c>
      <c r="B37" s="30">
        <v>409.8</v>
      </c>
      <c r="C37" s="30">
        <v>408.70000000000005</v>
      </c>
      <c r="D37" s="31">
        <v>456.70000000000005</v>
      </c>
      <c r="E37" s="31">
        <v>400.69899999999996</v>
      </c>
      <c r="F37" s="31">
        <v>393.10199999999998</v>
      </c>
      <c r="G37" s="31">
        <v>381.995</v>
      </c>
      <c r="H37" s="31">
        <v>364.74599999999998</v>
      </c>
      <c r="I37" s="31">
        <v>333.55000000000007</v>
      </c>
      <c r="J37" s="31">
        <v>301.39999999999998</v>
      </c>
      <c r="K37" s="31"/>
      <c r="L37" s="6"/>
      <c r="M37" s="32"/>
      <c r="N37" s="32"/>
    </row>
    <row r="38" spans="1:15" x14ac:dyDescent="0.2">
      <c r="A38" s="2" t="s">
        <v>18</v>
      </c>
      <c r="B38" s="15">
        <v>35.327586206896555</v>
      </c>
      <c r="C38" s="15">
        <v>35.33620689655173</v>
      </c>
      <c r="D38" s="16">
        <v>39.560344827586214</v>
      </c>
      <c r="E38" s="16">
        <v>35.537844827586206</v>
      </c>
      <c r="F38" s="16">
        <v>34.972241379310347</v>
      </c>
      <c r="G38" s="16">
        <v>34.587500000000006</v>
      </c>
      <c r="H38" s="16">
        <v>34.139741379310344</v>
      </c>
      <c r="I38" s="16">
        <v>32.4096551724138</v>
      </c>
      <c r="J38" s="16">
        <v>32.4</v>
      </c>
      <c r="K38" s="16"/>
      <c r="L38" s="6"/>
      <c r="M38" s="18"/>
      <c r="N38" s="18"/>
    </row>
    <row r="39" spans="1:15" x14ac:dyDescent="0.2">
      <c r="A39" s="1"/>
      <c r="B39" s="12"/>
      <c r="C39" s="12"/>
      <c r="D39" s="13"/>
      <c r="E39" s="13"/>
      <c r="F39" s="13"/>
      <c r="G39" s="13"/>
      <c r="H39" s="13"/>
      <c r="I39" s="13"/>
      <c r="J39" s="13"/>
      <c r="K39" s="12"/>
      <c r="L39" s="6"/>
      <c r="M39" s="10"/>
      <c r="N39" s="10"/>
    </row>
    <row r="40" spans="1:15" x14ac:dyDescent="0.2">
      <c r="A40" s="1" t="s">
        <v>12</v>
      </c>
      <c r="B40" s="12">
        <v>0.69326500732064422</v>
      </c>
      <c r="C40" s="12">
        <v>0.68406928519151</v>
      </c>
      <c r="D40" s="12">
        <v>0.72259751579864895</v>
      </c>
      <c r="E40" s="12">
        <v>0.74146308330846922</v>
      </c>
      <c r="F40" s="12">
        <v>0.7713334220736644</v>
      </c>
      <c r="G40" s="13">
        <v>0.66137607018680744</v>
      </c>
      <c r="H40" s="13">
        <v>0.60031412475601043</v>
      </c>
      <c r="I40" s="13">
        <v>0.46256702983359577</v>
      </c>
      <c r="J40" s="13">
        <v>0.47</v>
      </c>
      <c r="K40" s="12"/>
      <c r="L40" s="6"/>
      <c r="M40" s="33"/>
      <c r="N40" s="33"/>
    </row>
    <row r="41" spans="1:15" x14ac:dyDescent="0.2">
      <c r="I41" s="4"/>
      <c r="J41" s="4"/>
      <c r="K41" s="4"/>
      <c r="L41" s="6"/>
      <c r="M41" s="4"/>
      <c r="N41" s="4"/>
      <c r="O41" s="4"/>
    </row>
    <row r="42" spans="1:15" x14ac:dyDescent="0.2">
      <c r="B42" s="7"/>
      <c r="C42" s="4"/>
      <c r="D42" s="4"/>
      <c r="E42" s="6"/>
      <c r="G42" s="5"/>
      <c r="H42" s="35"/>
      <c r="I42" s="36"/>
      <c r="J42" s="36"/>
      <c r="K42" s="6"/>
      <c r="L42" s="5"/>
      <c r="M42" s="4"/>
      <c r="N42" s="4"/>
      <c r="O42" s="4"/>
    </row>
    <row r="43" spans="1:15" x14ac:dyDescent="0.2">
      <c r="A43" s="42" t="s">
        <v>26</v>
      </c>
      <c r="I43" s="7"/>
      <c r="J43" s="7"/>
      <c r="K43" s="7"/>
      <c r="L43" s="5"/>
      <c r="M43" s="4"/>
      <c r="N43" s="4"/>
      <c r="O43" s="4"/>
    </row>
    <row r="44" spans="1:15" x14ac:dyDescent="0.2">
      <c r="A44" s="43" t="s">
        <v>25</v>
      </c>
      <c r="I44" s="4"/>
      <c r="J44" s="4"/>
      <c r="K44" s="4"/>
      <c r="L44" s="4"/>
      <c r="M44" s="4"/>
      <c r="N44" s="4"/>
      <c r="O44" s="4"/>
    </row>
    <row r="45" spans="1:15" x14ac:dyDescent="0.2">
      <c r="A45" s="42" t="s">
        <v>30</v>
      </c>
    </row>
    <row r="47" spans="1:15" x14ac:dyDescent="0.2">
      <c r="A47" s="44" t="s">
        <v>27</v>
      </c>
    </row>
  </sheetData>
  <phoneticPr fontId="0" type="noConversion"/>
  <pageMargins left="0.25" right="0.25" top="0.75" bottom="0.75" header="0.3" footer="0.3"/>
  <pageSetup paperSize="9" scale="5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EspAprovGWh</vt:lpstr>
    </vt:vector>
  </TitlesOfParts>
  <Company>SEDIGAS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 i Àlex</dc:creator>
  <cp:lastModifiedBy>Pol i Àlex</cp:lastModifiedBy>
  <cp:lastPrinted>2014-02-03T10:50:52Z</cp:lastPrinted>
  <dcterms:created xsi:type="dcterms:W3CDTF">2001-11-29T11:12:30Z</dcterms:created>
  <dcterms:modified xsi:type="dcterms:W3CDTF">2015-04-21T17:16:42Z</dcterms:modified>
</cp:coreProperties>
</file>